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76" windowWidth="13080" windowHeight="11760"/>
  </bookViews>
  <sheets>
    <sheet name="PPC Ad Too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2" i="1"/>
  <c r="B9" i="1"/>
  <c r="B6" i="1"/>
  <c r="X93" i="1" l="1"/>
  <c r="X83" i="1"/>
  <c r="X73" i="1"/>
  <c r="X63" i="1"/>
  <c r="X53" i="1"/>
  <c r="X43" i="1"/>
  <c r="X89" i="1"/>
  <c r="X79" i="1"/>
  <c r="X69" i="1"/>
  <c r="X59" i="1"/>
  <c r="X49" i="1"/>
  <c r="X39" i="1"/>
  <c r="X23" i="1"/>
  <c r="X33" i="1"/>
  <c r="X31" i="1"/>
  <c r="X29" i="1"/>
  <c r="X27" i="1"/>
  <c r="X25" i="1"/>
  <c r="O33" i="1"/>
  <c r="O31" i="1"/>
  <c r="O29" i="1"/>
  <c r="O27" i="1"/>
  <c r="O25" i="1"/>
  <c r="O23" i="1"/>
  <c r="F33" i="1"/>
  <c r="F31" i="1"/>
  <c r="F29" i="1"/>
  <c r="F27" i="1"/>
  <c r="F25" i="1"/>
  <c r="F23" i="1"/>
  <c r="O9" i="1"/>
  <c r="O6" i="1"/>
  <c r="O15" i="1"/>
  <c r="O12" i="1"/>
</calcChain>
</file>

<file path=xl/sharedStrings.xml><?xml version="1.0" encoding="utf-8"?>
<sst xmlns="http://schemas.openxmlformats.org/spreadsheetml/2006/main" count="84" uniqueCount="53">
  <si>
    <t>Max 25</t>
  </si>
  <si>
    <t>PPC Ad Optimization Tool</t>
  </si>
  <si>
    <t>MECLABS LLC © - All Rights Reserved</t>
  </si>
  <si>
    <t>Line #</t>
  </si>
  <si>
    <t>#</t>
  </si>
  <si>
    <t>Max 35</t>
  </si>
  <si>
    <r>
      <t xml:space="preserve">From This </t>
    </r>
    <r>
      <rPr>
        <b/>
        <sz val="12"/>
        <color theme="0"/>
        <rFont val="Calibri"/>
        <family val="2"/>
        <scheme val="minor"/>
      </rPr>
      <t>(Current Ad)</t>
    </r>
  </si>
  <si>
    <r>
      <t xml:space="preserve">To This </t>
    </r>
    <r>
      <rPr>
        <b/>
        <sz val="12"/>
        <color theme="0"/>
        <rFont val="Calibri"/>
        <family val="2"/>
        <scheme val="minor"/>
      </rPr>
      <t>(New Ad)</t>
    </r>
  </si>
  <si>
    <t>Max 1024</t>
  </si>
  <si>
    <t>------------------------------------------------------------------------------------------------------------------------------------------------------------------------------------------------------------------------------------------------</t>
  </si>
  <si>
    <t>Current Display URL</t>
  </si>
  <si>
    <t>Current Destination URL</t>
  </si>
  <si>
    <t>New Display URL</t>
  </si>
  <si>
    <t>New Destination URL</t>
  </si>
  <si>
    <t>Headline</t>
  </si>
  <si>
    <t>Ad Copy Options</t>
  </si>
  <si>
    <t>URL Options</t>
  </si>
  <si>
    <t>[New Headline #1]</t>
  </si>
  <si>
    <t>[New Headline #2]</t>
  </si>
  <si>
    <t>[New Headline #3]</t>
  </si>
  <si>
    <t>[New Headline #4]</t>
  </si>
  <si>
    <t>[New Headline #5]</t>
  </si>
  <si>
    <t>[New First Description Line #1]</t>
  </si>
  <si>
    <t>[New First Description Line #2]</t>
  </si>
  <si>
    <t>[New First Description Line #3]</t>
  </si>
  <si>
    <t>[New First Description Line #4]</t>
  </si>
  <si>
    <t>[New First Description Line #5]</t>
  </si>
  <si>
    <t>[New Second Description Line #1]</t>
  </si>
  <si>
    <t>[New Second Description Line #2]</t>
  </si>
  <si>
    <t>[New Second Description Line #3]</t>
  </si>
  <si>
    <t>[New Second Description Line #4]</t>
  </si>
  <si>
    <t>[New Second Description Line #5]</t>
  </si>
  <si>
    <t>[Current Destination URL]</t>
  </si>
  <si>
    <t>[New Display URL #1]</t>
  </si>
  <si>
    <t>[New Display URL #2]</t>
  </si>
  <si>
    <t>[New Display URL #3]</t>
  </si>
  <si>
    <t>[New Display URL #4]</t>
  </si>
  <si>
    <t>[New Display URL #5]</t>
  </si>
  <si>
    <t>[New Destination URL #1]</t>
  </si>
  <si>
    <t>[New Destination URL #2]</t>
  </si>
  <si>
    <t>[New Destination URL #3]</t>
  </si>
  <si>
    <t>[New Destination URL #4]</t>
  </si>
  <si>
    <t>[New Destination URL #5]</t>
  </si>
  <si>
    <t>First Description Line</t>
  </si>
  <si>
    <t>Second Description Line</t>
  </si>
  <si>
    <t>Instructions:</t>
  </si>
  <si>
    <t>For Line #, enter the number that corresponds to the option you wish to display.</t>
  </si>
  <si>
    <t xml:space="preserve">The following uses of punctuation and symbols are examples of what is not allowed in ad text:
• Exclamation mark in the ad's headline
• Repeated punctuation or symbols
• Symbols, numbers, and letters that don't adhere to their true meaning or purpose
• Non-standard use of superscripts
• Non-standard symbols or characters
• Bullet points
• Ellipses
</t>
  </si>
  <si>
    <t>Note:</t>
  </si>
  <si>
    <t>Best marketing strategies</t>
  </si>
  <si>
    <t>The 1st ever public library of</t>
  </si>
  <si>
    <t>tested marketing strategy online.</t>
  </si>
  <si>
    <t>www.marketingexperiments.com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</si>
</sst>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99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34E"/>
        <bgColor indexed="64"/>
      </patternFill>
    </fill>
    <fill>
      <patternFill patternType="solid">
        <fgColor rgb="FF0065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0" xfId="0" applyFont="1" applyFill="1"/>
    <xf numFmtId="0" fontId="0" fillId="0" borderId="0" xfId="0" applyFont="1"/>
    <xf numFmtId="0" fontId="3" fillId="2" borderId="0" xfId="0" applyFont="1" applyFill="1" applyAlignment="1"/>
    <xf numFmtId="0" fontId="4" fillId="2" borderId="0" xfId="0" applyFont="1" applyFill="1" applyAlignment="1">
      <alignment horizontal="right" vertical="top"/>
    </xf>
    <xf numFmtId="0" fontId="2" fillId="2" borderId="0" xfId="0" applyFont="1" applyFill="1"/>
    <xf numFmtId="0" fontId="5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/>
    <xf numFmtId="0" fontId="9" fillId="0" borderId="0" xfId="0" applyFont="1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13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5" fillId="2" borderId="0" xfId="0" applyFont="1" applyFill="1" applyProtection="1"/>
    <xf numFmtId="0" fontId="5" fillId="2" borderId="0" xfId="0" applyFont="1" applyFill="1" applyAlignment="1">
      <alignment vertical="center"/>
    </xf>
    <xf numFmtId="0" fontId="14" fillId="0" borderId="0" xfId="0" applyFont="1" applyAlignment="1">
      <alignment horizontal="left" vertical="top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15" fillId="0" borderId="0" xfId="1" applyProtection="1">
      <protection locked="0"/>
    </xf>
    <xf numFmtId="0" fontId="0" fillId="0" borderId="0" xfId="0" applyProtection="1">
      <protection locked="0"/>
    </xf>
    <xf numFmtId="0" fontId="1" fillId="2" borderId="0" xfId="0" quotePrefix="1" applyFont="1" applyFill="1" applyAlignment="1">
      <alignment horizontal="center"/>
    </xf>
    <xf numFmtId="0" fontId="5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indent="1"/>
    </xf>
    <xf numFmtId="0" fontId="10" fillId="4" borderId="0" xfId="0" applyFont="1" applyFill="1" applyAlignment="1">
      <alignment horizontal="left" vertical="center" indent="1"/>
    </xf>
    <xf numFmtId="0" fontId="11" fillId="4" borderId="0" xfId="0" quotePrefix="1" applyNumberFormat="1" applyFont="1" applyFill="1" applyAlignment="1">
      <alignment horizontal="left" vertical="center" indent="1"/>
    </xf>
    <xf numFmtId="0" fontId="11" fillId="4" borderId="0" xfId="0" applyNumberFormat="1" applyFont="1" applyFill="1" applyAlignment="1">
      <alignment horizontal="left" vertical="center" indent="1"/>
    </xf>
    <xf numFmtId="0" fontId="3" fillId="2" borderId="0" xfId="0" applyFont="1" applyFill="1" applyAlignment="1">
      <alignment horizontal="left" indent="16"/>
    </xf>
    <xf numFmtId="0" fontId="11" fillId="4" borderId="0" xfId="0" applyFont="1" applyFill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42"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0F0F0"/>
      <color rgb="FFFAFAFA"/>
      <color rgb="FF00334E"/>
      <color rgb="FF000099"/>
      <color rgb="FF0065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31754</xdr:colOff>
      <xdr:row>1</xdr:row>
      <xdr:rowOff>21166</xdr:rowOff>
    </xdr:from>
    <xdr:ext cx="1671163" cy="3225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71" y="211666"/>
          <a:ext cx="1671163" cy="322550"/>
        </a:xfrm>
        <a:prstGeom prst="rect">
          <a:avLst/>
        </a:prstGeom>
      </xdr:spPr>
    </xdr:pic>
    <xdr:clientData/>
  </xdr:oneCellAnchor>
  <xdr:twoCellAnchor editAs="oneCell">
    <xdr:from>
      <xdr:col>26</xdr:col>
      <xdr:colOff>11430</xdr:colOff>
      <xdr:row>2</xdr:row>
      <xdr:rowOff>49530</xdr:rowOff>
    </xdr:from>
    <xdr:to>
      <xdr:col>26</xdr:col>
      <xdr:colOff>3316192</xdr:colOff>
      <xdr:row>17</xdr:row>
      <xdr:rowOff>239801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1570" y="643890"/>
          <a:ext cx="3304762" cy="1805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ingexperimen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showGridLines="0" tabSelected="1" zoomScaleNormal="100" workbookViewId="0">
      <selection activeCell="O6" sqref="O6:X8"/>
    </sheetView>
  </sheetViews>
  <sheetFormatPr defaultRowHeight="14.4" x14ac:dyDescent="0.3"/>
  <cols>
    <col min="1" max="1" width="3.6640625" customWidth="1"/>
    <col min="2" max="2" width="3.5546875" customWidth="1"/>
    <col min="3" max="3" width="1.33203125" customWidth="1"/>
    <col min="4" max="4" width="30.6640625" customWidth="1"/>
    <col min="5" max="5" width="1.33203125" customWidth="1"/>
    <col min="6" max="6" width="10.5546875" customWidth="1"/>
    <col min="7" max="7" width="3.6640625" customWidth="1"/>
    <col min="8" max="8" width="3.5546875" customWidth="1"/>
    <col min="9" max="9" width="1.33203125" customWidth="1"/>
    <col min="10" max="10" width="20.109375" customWidth="1"/>
    <col min="11" max="11" width="13.44140625" customWidth="1"/>
    <col min="12" max="12" width="1.33203125" customWidth="1"/>
    <col min="13" max="13" width="8" bestFit="1" customWidth="1"/>
    <col min="14" max="14" width="1.33203125" customWidth="1"/>
    <col min="15" max="15" width="10.6640625" customWidth="1"/>
    <col min="16" max="16" width="1.33203125" customWidth="1"/>
    <col min="17" max="19" width="0.6640625" customWidth="1"/>
    <col min="20" max="20" width="3.5546875" customWidth="1"/>
    <col min="21" max="21" width="1.33203125" customWidth="1"/>
    <col min="22" max="22" width="42.6640625" customWidth="1"/>
    <col min="23" max="23" width="1.33203125" customWidth="1"/>
    <col min="24" max="24" width="10.6640625" customWidth="1"/>
    <col min="25" max="25" width="3.6640625" customWidth="1"/>
    <col min="26" max="26" width="1.88671875" customWidth="1"/>
    <col min="27" max="27" width="68.88671875" customWidth="1"/>
  </cols>
  <sheetData>
    <row r="1" spans="1:27" s="2" customFormat="1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21" t="s">
        <v>45</v>
      </c>
    </row>
    <row r="2" spans="1:27" ht="31.2" x14ac:dyDescent="0.6">
      <c r="A2" s="3"/>
      <c r="B2" s="3"/>
      <c r="C2" s="3"/>
      <c r="D2" s="3"/>
      <c r="E2" s="36" t="s">
        <v>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"/>
      <c r="W2" s="3"/>
      <c r="X2" s="4" t="s">
        <v>2</v>
      </c>
      <c r="Y2" s="1"/>
      <c r="AA2" s="20" t="s">
        <v>46</v>
      </c>
    </row>
    <row r="3" spans="1:2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s="12" customFormat="1" ht="20.25" customHeight="1" x14ac:dyDescent="0.3">
      <c r="A4" s="11"/>
      <c r="B4" s="29" t="s">
        <v>6</v>
      </c>
      <c r="C4" s="29"/>
      <c r="D4" s="29"/>
      <c r="E4" s="29"/>
      <c r="F4" s="29"/>
      <c r="G4" s="29"/>
      <c r="H4" s="29"/>
      <c r="I4" s="29"/>
      <c r="J4" s="29"/>
      <c r="K4" s="16"/>
      <c r="L4" s="11"/>
      <c r="M4" s="6" t="s">
        <v>3</v>
      </c>
      <c r="N4" s="11"/>
      <c r="O4" s="29" t="s">
        <v>7</v>
      </c>
      <c r="P4" s="29"/>
      <c r="Q4" s="29"/>
      <c r="R4" s="29"/>
      <c r="S4" s="29"/>
      <c r="T4" s="29"/>
      <c r="U4" s="29"/>
      <c r="V4" s="29"/>
      <c r="W4" s="29"/>
      <c r="X4" s="29"/>
      <c r="Y4" s="11"/>
    </row>
    <row r="5" spans="1:27" s="12" customFormat="1" ht="6.75" customHeigh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7" s="12" customFormat="1" ht="3" customHeight="1" x14ac:dyDescent="0.3">
      <c r="A6" s="11"/>
      <c r="B6" s="33" t="str">
        <f>IF(D23="","",D23)</f>
        <v>Best marketing strategies</v>
      </c>
      <c r="C6" s="33"/>
      <c r="D6" s="33"/>
      <c r="E6" s="33"/>
      <c r="F6" s="33"/>
      <c r="G6" s="33"/>
      <c r="H6" s="33"/>
      <c r="I6" s="33"/>
      <c r="J6" s="33"/>
      <c r="K6" s="11"/>
      <c r="L6" s="11"/>
      <c r="M6" s="11"/>
      <c r="N6" s="11"/>
      <c r="O6" s="33" t="str">
        <f>IF(M7="","",VLOOKUP(M7,$B$24:$D$34,3,FALSE))</f>
        <v>[New Headline #1]</v>
      </c>
      <c r="P6" s="33"/>
      <c r="Q6" s="33"/>
      <c r="R6" s="33"/>
      <c r="S6" s="33"/>
      <c r="T6" s="33"/>
      <c r="U6" s="33"/>
      <c r="V6" s="33"/>
      <c r="W6" s="33"/>
      <c r="X6" s="33"/>
      <c r="Y6" s="11"/>
    </row>
    <row r="7" spans="1:27" s="12" customFormat="1" ht="15.75" customHeight="1" x14ac:dyDescent="0.3">
      <c r="A7" s="11"/>
      <c r="B7" s="33"/>
      <c r="C7" s="33"/>
      <c r="D7" s="33"/>
      <c r="E7" s="33"/>
      <c r="F7" s="33"/>
      <c r="G7" s="33"/>
      <c r="H7" s="33"/>
      <c r="I7" s="33"/>
      <c r="J7" s="33"/>
      <c r="K7" s="11"/>
      <c r="L7" s="11"/>
      <c r="M7" s="18">
        <v>1</v>
      </c>
      <c r="N7" s="11"/>
      <c r="O7" s="33"/>
      <c r="P7" s="33"/>
      <c r="Q7" s="33"/>
      <c r="R7" s="33"/>
      <c r="S7" s="33"/>
      <c r="T7" s="33"/>
      <c r="U7" s="33"/>
      <c r="V7" s="33"/>
      <c r="W7" s="33"/>
      <c r="X7" s="33"/>
      <c r="Y7" s="11"/>
    </row>
    <row r="8" spans="1:27" s="12" customFormat="1" ht="3" customHeight="1" x14ac:dyDescent="0.3">
      <c r="A8" s="11"/>
      <c r="B8" s="33"/>
      <c r="C8" s="33"/>
      <c r="D8" s="33"/>
      <c r="E8" s="33"/>
      <c r="F8" s="33"/>
      <c r="G8" s="33"/>
      <c r="H8" s="33"/>
      <c r="I8" s="33"/>
      <c r="J8" s="33"/>
      <c r="K8" s="11"/>
      <c r="L8" s="11"/>
      <c r="M8" s="11"/>
      <c r="N8" s="11"/>
      <c r="O8" s="33"/>
      <c r="P8" s="33"/>
      <c r="Q8" s="33"/>
      <c r="R8" s="33"/>
      <c r="S8" s="33"/>
      <c r="T8" s="33"/>
      <c r="U8" s="33"/>
      <c r="V8" s="33"/>
      <c r="W8" s="33"/>
      <c r="X8" s="33"/>
      <c r="Y8" s="11"/>
    </row>
    <row r="9" spans="1:27" s="12" customFormat="1" ht="3" customHeight="1" x14ac:dyDescent="0.3">
      <c r="A9" s="11"/>
      <c r="B9" s="34" t="str">
        <f>IF(J39="","",J39)</f>
        <v>www.marketingexperiments.com</v>
      </c>
      <c r="C9" s="35"/>
      <c r="D9" s="35"/>
      <c r="E9" s="35"/>
      <c r="F9" s="35"/>
      <c r="G9" s="35"/>
      <c r="H9" s="35"/>
      <c r="I9" s="35"/>
      <c r="J9" s="35"/>
      <c r="K9" s="11"/>
      <c r="L9" s="11"/>
      <c r="M9" s="11"/>
      <c r="N9" s="11"/>
      <c r="O9" s="37" t="str">
        <f>IF(M10="","",VLOOKUP(M10,$H$45:$J$94,3,FALSE))</f>
        <v>[New Display URL #1]</v>
      </c>
      <c r="P9" s="37"/>
      <c r="Q9" s="37"/>
      <c r="R9" s="37"/>
      <c r="S9" s="37"/>
      <c r="T9" s="37"/>
      <c r="U9" s="37"/>
      <c r="V9" s="37"/>
      <c r="W9" s="37"/>
      <c r="X9" s="37"/>
      <c r="Y9" s="11"/>
    </row>
    <row r="10" spans="1:27" s="12" customFormat="1" ht="15.6" x14ac:dyDescent="0.3">
      <c r="A10" s="11"/>
      <c r="B10" s="35"/>
      <c r="C10" s="35"/>
      <c r="D10" s="35"/>
      <c r="E10" s="35"/>
      <c r="F10" s="35"/>
      <c r="G10" s="35"/>
      <c r="H10" s="35"/>
      <c r="I10" s="35"/>
      <c r="J10" s="35"/>
      <c r="K10" s="11"/>
      <c r="L10" s="11"/>
      <c r="M10" s="18">
        <v>1</v>
      </c>
      <c r="N10" s="1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1"/>
    </row>
    <row r="11" spans="1:27" s="12" customFormat="1" ht="3" customHeight="1" x14ac:dyDescent="0.3">
      <c r="A11" s="11"/>
      <c r="B11" s="35"/>
      <c r="C11" s="35"/>
      <c r="D11" s="35"/>
      <c r="E11" s="35"/>
      <c r="F11" s="35"/>
      <c r="G11" s="35"/>
      <c r="H11" s="35"/>
      <c r="I11" s="35"/>
      <c r="J11" s="35"/>
      <c r="K11" s="11"/>
      <c r="L11" s="11"/>
      <c r="M11" s="11"/>
      <c r="N11" s="11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11"/>
    </row>
    <row r="12" spans="1:27" s="12" customFormat="1" ht="3" customHeight="1" x14ac:dyDescent="0.3">
      <c r="A12" s="11"/>
      <c r="B12" s="32" t="str">
        <f>IF(J23="","",J23)</f>
        <v>The 1st ever public library of</v>
      </c>
      <c r="C12" s="32"/>
      <c r="D12" s="32"/>
      <c r="E12" s="32"/>
      <c r="F12" s="32"/>
      <c r="G12" s="32"/>
      <c r="H12" s="32"/>
      <c r="I12" s="32"/>
      <c r="J12" s="32"/>
      <c r="K12" s="11"/>
      <c r="L12" s="11"/>
      <c r="M12" s="11"/>
      <c r="N12" s="11"/>
      <c r="O12" s="32" t="str">
        <f>IF(M13="","",VLOOKUP(M13,$H$23:$J$33,3,FALSE))</f>
        <v>[New First Description Line #1]</v>
      </c>
      <c r="P12" s="32"/>
      <c r="Q12" s="32"/>
      <c r="R12" s="32"/>
      <c r="S12" s="32"/>
      <c r="T12" s="32"/>
      <c r="U12" s="32"/>
      <c r="V12" s="32"/>
      <c r="W12" s="32"/>
      <c r="X12" s="32"/>
      <c r="Y12" s="11"/>
    </row>
    <row r="13" spans="1:27" s="12" customFormat="1" ht="15.6" x14ac:dyDescent="0.3">
      <c r="A13" s="11"/>
      <c r="B13" s="32"/>
      <c r="C13" s="32"/>
      <c r="D13" s="32"/>
      <c r="E13" s="32"/>
      <c r="F13" s="32"/>
      <c r="G13" s="32"/>
      <c r="H13" s="32"/>
      <c r="I13" s="32"/>
      <c r="J13" s="32"/>
      <c r="K13" s="11"/>
      <c r="L13" s="11"/>
      <c r="M13" s="18">
        <v>1</v>
      </c>
      <c r="N13" s="11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11"/>
    </row>
    <row r="14" spans="1:27" s="12" customFormat="1" ht="3" customHeight="1" x14ac:dyDescent="0.3">
      <c r="A14" s="11"/>
      <c r="B14" s="32"/>
      <c r="C14" s="32"/>
      <c r="D14" s="32"/>
      <c r="E14" s="32"/>
      <c r="F14" s="32"/>
      <c r="G14" s="32"/>
      <c r="H14" s="32"/>
      <c r="I14" s="32"/>
      <c r="J14" s="32"/>
      <c r="K14" s="11"/>
      <c r="L14" s="11"/>
      <c r="M14" s="11"/>
      <c r="N14" s="11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11"/>
    </row>
    <row r="15" spans="1:27" s="12" customFormat="1" ht="3" customHeight="1" x14ac:dyDescent="0.3">
      <c r="A15" s="11"/>
      <c r="B15" s="32" t="str">
        <f>IF(V23="","",V23)</f>
        <v>tested marketing strategy online.</v>
      </c>
      <c r="C15" s="32"/>
      <c r="D15" s="32"/>
      <c r="E15" s="32"/>
      <c r="F15" s="32"/>
      <c r="G15" s="32"/>
      <c r="H15" s="32"/>
      <c r="I15" s="32"/>
      <c r="J15" s="32"/>
      <c r="K15" s="11"/>
      <c r="L15" s="11"/>
      <c r="M15" s="11"/>
      <c r="N15" s="11"/>
      <c r="O15" s="32" t="str">
        <f>IF(M16="","",VLOOKUP(M16,$T$23:$V$33,3,FALSE))</f>
        <v>[New Second Description Line #1]</v>
      </c>
      <c r="P15" s="32"/>
      <c r="Q15" s="32"/>
      <c r="R15" s="32"/>
      <c r="S15" s="32"/>
      <c r="T15" s="32"/>
      <c r="U15" s="32"/>
      <c r="V15" s="32"/>
      <c r="W15" s="32"/>
      <c r="X15" s="32"/>
      <c r="Y15" s="11"/>
    </row>
    <row r="16" spans="1:27" s="12" customFormat="1" ht="15.6" x14ac:dyDescent="0.3">
      <c r="A16" s="11"/>
      <c r="B16" s="32"/>
      <c r="C16" s="32"/>
      <c r="D16" s="32"/>
      <c r="E16" s="32"/>
      <c r="F16" s="32"/>
      <c r="G16" s="32"/>
      <c r="H16" s="32"/>
      <c r="I16" s="32"/>
      <c r="J16" s="32"/>
      <c r="K16" s="11"/>
      <c r="L16" s="11"/>
      <c r="M16" s="18">
        <v>1</v>
      </c>
      <c r="N16" s="11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11"/>
    </row>
    <row r="17" spans="1:27" s="12" customFormat="1" ht="3" customHeight="1" x14ac:dyDescent="0.3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11"/>
      <c r="L17" s="11"/>
      <c r="M17" s="11"/>
      <c r="N17" s="11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11"/>
    </row>
    <row r="18" spans="1:27" s="12" customFormat="1" ht="20.25" customHeigh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7" s="15" customFormat="1" ht="20.25" customHeight="1" x14ac:dyDescent="0.3">
      <c r="A19" s="14"/>
      <c r="B19" s="29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14"/>
    </row>
    <row r="20" spans="1:27" ht="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7" s="8" customFormat="1" ht="15.6" x14ac:dyDescent="0.3">
      <c r="A21" s="7"/>
      <c r="B21" s="6" t="s">
        <v>4</v>
      </c>
      <c r="C21" s="7"/>
      <c r="D21" s="6" t="s">
        <v>14</v>
      </c>
      <c r="E21" s="7"/>
      <c r="F21" s="6" t="s">
        <v>0</v>
      </c>
      <c r="G21" s="7"/>
      <c r="H21" s="6" t="s">
        <v>4</v>
      </c>
      <c r="I21" s="7"/>
      <c r="J21" s="31" t="s">
        <v>43</v>
      </c>
      <c r="K21" s="31"/>
      <c r="L21" s="31"/>
      <c r="M21" s="31"/>
      <c r="N21" s="7"/>
      <c r="O21" s="6" t="s">
        <v>5</v>
      </c>
      <c r="P21" s="7"/>
      <c r="Q21" s="7"/>
      <c r="R21" s="7"/>
      <c r="S21" s="7"/>
      <c r="T21" s="6" t="s">
        <v>4</v>
      </c>
      <c r="U21" s="11"/>
      <c r="V21" s="6" t="s">
        <v>44</v>
      </c>
      <c r="W21" s="7"/>
      <c r="X21" s="6" t="s">
        <v>5</v>
      </c>
      <c r="Y21" s="7"/>
    </row>
    <row r="22" spans="1:27" ht="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7" s="12" customFormat="1" x14ac:dyDescent="0.3">
      <c r="A23" s="11"/>
      <c r="B23" s="11"/>
      <c r="C23" s="11"/>
      <c r="D23" s="19" t="s">
        <v>49</v>
      </c>
      <c r="E23" s="13"/>
      <c r="F23" s="17">
        <f>IF(D23="","",IF(D23="[Current Headline]","",LEN(D23)))</f>
        <v>25</v>
      </c>
      <c r="G23" s="11"/>
      <c r="H23" s="11"/>
      <c r="I23" s="11"/>
      <c r="J23" s="24" t="s">
        <v>50</v>
      </c>
      <c r="K23" s="24"/>
      <c r="L23" s="24"/>
      <c r="M23" s="24"/>
      <c r="N23" s="13"/>
      <c r="O23" s="17">
        <f>IF(J23="","",IF(J23="[Current First Description Line]","",LEN(J23)))</f>
        <v>30</v>
      </c>
      <c r="P23" s="11"/>
      <c r="Q23" s="11"/>
      <c r="R23" s="11"/>
      <c r="S23" s="11"/>
      <c r="T23" s="11"/>
      <c r="U23" s="11"/>
      <c r="V23" s="19" t="s">
        <v>51</v>
      </c>
      <c r="W23" s="13"/>
      <c r="X23" s="17">
        <f>IF(V23="","",IF(V23="[Current Second Description Line]","",LEN(V23)))</f>
        <v>33</v>
      </c>
      <c r="Y23" s="11"/>
    </row>
    <row r="24" spans="1:27" ht="3" customHeight="1" x14ac:dyDescent="0.3">
      <c r="A24" s="1"/>
      <c r="B24" s="1"/>
      <c r="C24" s="1"/>
      <c r="D24" s="9"/>
      <c r="E24" s="9"/>
      <c r="F24" s="9"/>
      <c r="G24" s="1"/>
      <c r="H24" s="1"/>
      <c r="I24" s="1"/>
      <c r="J24" s="9"/>
      <c r="K24" s="9"/>
      <c r="L24" s="9"/>
      <c r="M24" s="9"/>
      <c r="N24" s="9"/>
      <c r="O24" s="9"/>
      <c r="P24" s="1"/>
      <c r="Q24" s="1"/>
      <c r="R24" s="1"/>
      <c r="S24" s="1"/>
      <c r="T24" s="1"/>
      <c r="U24" s="1"/>
      <c r="V24" s="9"/>
      <c r="W24" s="9"/>
      <c r="X24" s="9"/>
      <c r="Y24" s="1"/>
    </row>
    <row r="25" spans="1:27" s="12" customFormat="1" ht="15.6" x14ac:dyDescent="0.3">
      <c r="A25" s="11"/>
      <c r="B25" s="6">
        <v>1</v>
      </c>
      <c r="C25" s="11"/>
      <c r="D25" s="19" t="s">
        <v>17</v>
      </c>
      <c r="E25" s="13"/>
      <c r="F25" s="17" t="str">
        <f>IF(D25="","",IF(D25="[New Headline #1]","",LEN(D25)))</f>
        <v/>
      </c>
      <c r="G25" s="11"/>
      <c r="H25" s="6">
        <v>1</v>
      </c>
      <c r="I25" s="11"/>
      <c r="J25" s="24" t="s">
        <v>22</v>
      </c>
      <c r="K25" s="24"/>
      <c r="L25" s="24"/>
      <c r="M25" s="24"/>
      <c r="N25" s="13"/>
      <c r="O25" s="17" t="str">
        <f>IF(J25="","",IF(J25="[New First Description Line #1]","",LEN(J25)))</f>
        <v/>
      </c>
      <c r="P25" s="11"/>
      <c r="Q25" s="11"/>
      <c r="R25" s="11"/>
      <c r="S25" s="11"/>
      <c r="T25" s="6">
        <v>1</v>
      </c>
      <c r="U25" s="11"/>
      <c r="V25" s="19" t="s">
        <v>27</v>
      </c>
      <c r="W25" s="13"/>
      <c r="X25" s="17" t="str">
        <f>IF(V25="","",IF(V25="[New Second Description Line #1]","",LEN(V25)))</f>
        <v/>
      </c>
      <c r="Y25" s="11"/>
      <c r="AA25" s="22" t="s">
        <v>48</v>
      </c>
    </row>
    <row r="26" spans="1:27" ht="3" customHeight="1" x14ac:dyDescent="0.3">
      <c r="A26" s="1"/>
      <c r="B26" s="1"/>
      <c r="C26" s="1"/>
      <c r="D26" s="9"/>
      <c r="E26" s="9"/>
      <c r="F26" s="9"/>
      <c r="G26" s="1"/>
      <c r="H26" s="1"/>
      <c r="I26" s="1"/>
      <c r="J26" s="9"/>
      <c r="K26" s="9"/>
      <c r="L26" s="9"/>
      <c r="M26" s="9"/>
      <c r="N26" s="9"/>
      <c r="O26" s="9"/>
      <c r="P26" s="1"/>
      <c r="Q26" s="1"/>
      <c r="R26" s="1"/>
      <c r="S26" s="1"/>
      <c r="T26" s="1"/>
      <c r="U26" s="1"/>
      <c r="V26" s="9"/>
      <c r="W26" s="9"/>
      <c r="X26" s="9"/>
      <c r="Y26" s="1"/>
    </row>
    <row r="27" spans="1:27" s="12" customFormat="1" ht="15.75" customHeight="1" x14ac:dyDescent="0.3">
      <c r="A27" s="11"/>
      <c r="B27" s="6">
        <v>2</v>
      </c>
      <c r="C27" s="11"/>
      <c r="D27" s="19" t="s">
        <v>18</v>
      </c>
      <c r="E27" s="13"/>
      <c r="F27" s="17" t="str">
        <f>IF(D27="","",IF(D27="[New Headline #2]","",LEN(D27)))</f>
        <v/>
      </c>
      <c r="G27" s="11"/>
      <c r="H27" s="6">
        <v>2</v>
      </c>
      <c r="I27" s="11"/>
      <c r="J27" s="24" t="s">
        <v>23</v>
      </c>
      <c r="K27" s="24"/>
      <c r="L27" s="24"/>
      <c r="M27" s="24"/>
      <c r="N27" s="13"/>
      <c r="O27" s="17" t="str">
        <f>IF(J27="","",IF(J27="[New First Description Line #2]","",LEN(J27)))</f>
        <v/>
      </c>
      <c r="P27" s="11"/>
      <c r="Q27" s="11"/>
      <c r="R27" s="11"/>
      <c r="S27" s="11"/>
      <c r="T27" s="6">
        <v>2</v>
      </c>
      <c r="U27" s="11"/>
      <c r="V27" s="19" t="s">
        <v>28</v>
      </c>
      <c r="W27" s="13"/>
      <c r="X27" s="17" t="str">
        <f>IF(V27="","",IF(V27="[New Second Description Line #2]","",LEN(V27)))</f>
        <v/>
      </c>
      <c r="Y27" s="11"/>
      <c r="AA27" s="23" t="s">
        <v>47</v>
      </c>
    </row>
    <row r="28" spans="1:27" ht="3" customHeight="1" x14ac:dyDescent="0.3">
      <c r="A28" s="1"/>
      <c r="B28" s="1"/>
      <c r="C28" s="1"/>
      <c r="D28" s="9"/>
      <c r="E28" s="9"/>
      <c r="F28" s="9"/>
      <c r="G28" s="1"/>
      <c r="H28" s="1"/>
      <c r="I28" s="1"/>
      <c r="J28" s="9"/>
      <c r="K28" s="9"/>
      <c r="L28" s="9"/>
      <c r="M28" s="9"/>
      <c r="N28" s="9"/>
      <c r="O28" s="9"/>
      <c r="P28" s="1"/>
      <c r="Q28" s="1"/>
      <c r="R28" s="1"/>
      <c r="S28" s="1"/>
      <c r="T28" s="1"/>
      <c r="U28" s="1"/>
      <c r="V28" s="9"/>
      <c r="W28" s="9"/>
      <c r="X28" s="9"/>
      <c r="Y28" s="1"/>
      <c r="AA28" s="23"/>
    </row>
    <row r="29" spans="1:27" s="12" customFormat="1" ht="15.6" x14ac:dyDescent="0.3">
      <c r="A29" s="11"/>
      <c r="B29" s="6">
        <v>3</v>
      </c>
      <c r="C29" s="11"/>
      <c r="D29" s="19" t="s">
        <v>19</v>
      </c>
      <c r="E29" s="13"/>
      <c r="F29" s="17" t="str">
        <f>IF(D29="","",IF(D29="[New Headline #3]","",LEN(D29)))</f>
        <v/>
      </c>
      <c r="G29" s="11"/>
      <c r="H29" s="6">
        <v>3</v>
      </c>
      <c r="I29" s="11"/>
      <c r="J29" s="24" t="s">
        <v>24</v>
      </c>
      <c r="K29" s="24"/>
      <c r="L29" s="24"/>
      <c r="M29" s="24"/>
      <c r="N29" s="13"/>
      <c r="O29" s="17" t="str">
        <f>IF(J29="","",IF(J29="[New First Description Line #3]","",LEN(J29)))</f>
        <v/>
      </c>
      <c r="P29" s="11"/>
      <c r="Q29" s="11"/>
      <c r="R29" s="11"/>
      <c r="S29" s="11"/>
      <c r="T29" s="6">
        <v>3</v>
      </c>
      <c r="U29" s="11"/>
      <c r="V29" s="19" t="s">
        <v>29</v>
      </c>
      <c r="W29" s="13"/>
      <c r="X29" s="17" t="str">
        <f>IF(V29="","",IF(V29="[New Second Description Line #3]","",LEN(V29)))</f>
        <v/>
      </c>
      <c r="Y29" s="11"/>
      <c r="AA29" s="23"/>
    </row>
    <row r="30" spans="1:27" ht="3" customHeight="1" x14ac:dyDescent="0.3">
      <c r="A30" s="1"/>
      <c r="B30" s="1"/>
      <c r="C30" s="1"/>
      <c r="D30" s="9"/>
      <c r="E30" s="9"/>
      <c r="F30" s="9"/>
      <c r="G30" s="1"/>
      <c r="H30" s="1"/>
      <c r="I30" s="1"/>
      <c r="J30" s="9"/>
      <c r="K30" s="9"/>
      <c r="L30" s="9"/>
      <c r="M30" s="9"/>
      <c r="N30" s="9"/>
      <c r="O30" s="9"/>
      <c r="P30" s="1"/>
      <c r="Q30" s="1"/>
      <c r="R30" s="1"/>
      <c r="S30" s="1"/>
      <c r="T30" s="1"/>
      <c r="U30" s="1"/>
      <c r="V30" s="9"/>
      <c r="W30" s="9"/>
      <c r="X30" s="9"/>
      <c r="Y30" s="1"/>
      <c r="AA30" s="23"/>
    </row>
    <row r="31" spans="1:27" s="12" customFormat="1" ht="15.6" x14ac:dyDescent="0.3">
      <c r="A31" s="11"/>
      <c r="B31" s="6">
        <v>4</v>
      </c>
      <c r="C31" s="11"/>
      <c r="D31" s="19" t="s">
        <v>20</v>
      </c>
      <c r="E31" s="13"/>
      <c r="F31" s="17" t="str">
        <f>IF(D31="","",IF(D31="[New Headline #4]","",LEN(D31)))</f>
        <v/>
      </c>
      <c r="G31" s="11"/>
      <c r="H31" s="6">
        <v>4</v>
      </c>
      <c r="I31" s="11"/>
      <c r="J31" s="24" t="s">
        <v>25</v>
      </c>
      <c r="K31" s="24"/>
      <c r="L31" s="24"/>
      <c r="M31" s="24"/>
      <c r="N31" s="13"/>
      <c r="O31" s="17" t="str">
        <f>IF(J31="","",IF(J31="[New First Description Line #4]","",LEN(J31)))</f>
        <v/>
      </c>
      <c r="P31" s="11"/>
      <c r="Q31" s="11"/>
      <c r="R31" s="11"/>
      <c r="S31" s="11"/>
      <c r="T31" s="6">
        <v>4</v>
      </c>
      <c r="U31" s="11"/>
      <c r="V31" s="19" t="s">
        <v>30</v>
      </c>
      <c r="W31" s="13"/>
      <c r="X31" s="17" t="str">
        <f>IF(V31="","",IF(V31="[New Second Description Line #4]","",LEN(V31)))</f>
        <v/>
      </c>
      <c r="Y31" s="11"/>
      <c r="AA31" s="23"/>
    </row>
    <row r="32" spans="1:27" ht="3" customHeight="1" x14ac:dyDescent="0.3">
      <c r="A32" s="1"/>
      <c r="B32" s="1"/>
      <c r="C32" s="1"/>
      <c r="D32" s="9"/>
      <c r="E32" s="9"/>
      <c r="F32" s="9"/>
      <c r="G32" s="1"/>
      <c r="H32" s="1"/>
      <c r="I32" s="1"/>
      <c r="J32" s="9"/>
      <c r="K32" s="9"/>
      <c r="L32" s="9"/>
      <c r="M32" s="9"/>
      <c r="N32" s="9"/>
      <c r="O32" s="9"/>
      <c r="P32" s="1"/>
      <c r="Q32" s="1"/>
      <c r="R32" s="1"/>
      <c r="S32" s="1"/>
      <c r="T32" s="1"/>
      <c r="U32" s="1"/>
      <c r="V32" s="9"/>
      <c r="W32" s="9"/>
      <c r="X32" s="9"/>
      <c r="Y32" s="1"/>
      <c r="AA32" s="23"/>
    </row>
    <row r="33" spans="1:27" s="12" customFormat="1" ht="15.6" x14ac:dyDescent="0.3">
      <c r="A33" s="11"/>
      <c r="B33" s="6">
        <v>5</v>
      </c>
      <c r="C33" s="11"/>
      <c r="D33" s="19" t="s">
        <v>21</v>
      </c>
      <c r="E33" s="13"/>
      <c r="F33" s="17" t="str">
        <f>IF(D33="","",IF(D33="[New Headline #5]","",LEN(D33)))</f>
        <v/>
      </c>
      <c r="G33" s="11"/>
      <c r="H33" s="6">
        <v>5</v>
      </c>
      <c r="I33" s="11"/>
      <c r="J33" s="24" t="s">
        <v>26</v>
      </c>
      <c r="K33" s="24"/>
      <c r="L33" s="24"/>
      <c r="M33" s="24"/>
      <c r="N33" s="13"/>
      <c r="O33" s="17" t="str">
        <f>IF(J33="","",IF(J33="[New First Description Line #5]","",LEN(J33)))</f>
        <v/>
      </c>
      <c r="P33" s="11"/>
      <c r="Q33" s="11"/>
      <c r="R33" s="11"/>
      <c r="S33" s="11"/>
      <c r="T33" s="6">
        <v>5</v>
      </c>
      <c r="U33" s="11"/>
      <c r="V33" s="19" t="s">
        <v>31</v>
      </c>
      <c r="W33" s="13"/>
      <c r="X33" s="17" t="str">
        <f>IF(V33="","",IF(V33="[New Second Description Line #5]","",LEN(V33)))</f>
        <v/>
      </c>
      <c r="Y33" s="11"/>
      <c r="AA33" s="23"/>
    </row>
    <row r="34" spans="1:27" ht="19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AA34" s="23"/>
    </row>
    <row r="35" spans="1:27" s="10" customFormat="1" ht="20.25" customHeight="1" x14ac:dyDescent="0.4">
      <c r="A35" s="5"/>
      <c r="B35" s="30" t="s">
        <v>16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5"/>
      <c r="AA35" s="23"/>
    </row>
    <row r="36" spans="1:27" ht="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AA36" s="23"/>
    </row>
    <row r="37" spans="1:27" s="12" customFormat="1" ht="15.6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6" t="s">
        <v>5</v>
      </c>
      <c r="Y37" s="11"/>
      <c r="AA37" s="23"/>
    </row>
    <row r="38" spans="1:27" ht="6.75" customHeight="1" x14ac:dyDescent="0.3">
      <c r="A38" s="1"/>
      <c r="B38" s="1"/>
      <c r="C38" s="1"/>
      <c r="D38" s="1"/>
      <c r="E38" s="1"/>
      <c r="F38" s="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AA38" s="23"/>
    </row>
    <row r="39" spans="1:27" s="12" customFormat="1" ht="15.6" x14ac:dyDescent="0.3">
      <c r="A39" s="11"/>
      <c r="B39" s="28" t="s">
        <v>10</v>
      </c>
      <c r="C39" s="28"/>
      <c r="D39" s="28"/>
      <c r="E39" s="28"/>
      <c r="F39" s="28"/>
      <c r="G39" s="11"/>
      <c r="H39" s="11"/>
      <c r="I39" s="11"/>
      <c r="J39" s="25" t="s">
        <v>52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11"/>
      <c r="X39" s="17">
        <f>IF(J39="","",IF(J39="[Current Display URL]","",LEN(J39)))</f>
        <v>28</v>
      </c>
      <c r="Y39" s="11"/>
      <c r="AA39" s="23"/>
    </row>
    <row r="40" spans="1:27" ht="6.75" customHeight="1" x14ac:dyDescent="0.3">
      <c r="A40" s="1"/>
      <c r="B40" s="1"/>
      <c r="C40" s="1"/>
      <c r="D40" s="1"/>
      <c r="E40" s="1"/>
      <c r="F40" s="1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AA40" s="23"/>
    </row>
    <row r="41" spans="1:27" s="12" customFormat="1" ht="15.6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6" t="s">
        <v>8</v>
      </c>
      <c r="Y41" s="11"/>
      <c r="AA41" s="23"/>
    </row>
    <row r="42" spans="1:27" ht="6.75" customHeight="1" x14ac:dyDescent="0.3">
      <c r="A42" s="1"/>
      <c r="B42" s="1"/>
      <c r="C42" s="1"/>
      <c r="D42" s="1"/>
      <c r="E42" s="1"/>
      <c r="F42" s="1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23"/>
    </row>
    <row r="43" spans="1:27" s="12" customFormat="1" ht="15.6" x14ac:dyDescent="0.3">
      <c r="A43" s="11"/>
      <c r="B43" s="28" t="s">
        <v>11</v>
      </c>
      <c r="C43" s="28"/>
      <c r="D43" s="28"/>
      <c r="E43" s="28"/>
      <c r="F43" s="28"/>
      <c r="G43" s="11"/>
      <c r="H43" s="11"/>
      <c r="I43" s="11"/>
      <c r="J43" s="26" t="s">
        <v>32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1"/>
      <c r="X43" s="17" t="str">
        <f>IF(J43="","",IF(J43="[Current Destination URL]","",LEN(J43)))</f>
        <v/>
      </c>
      <c r="Y43" s="11"/>
      <c r="AA43" s="23"/>
    </row>
    <row r="44" spans="1:27" ht="12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7" ht="6.75" customHeight="1" x14ac:dyDescent="0.3">
      <c r="A45" s="1"/>
      <c r="B45" s="27" t="s">
        <v>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1"/>
    </row>
    <row r="46" spans="1:27" ht="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7" s="12" customFormat="1" ht="15.6" x14ac:dyDescent="0.3">
      <c r="A47" s="11"/>
      <c r="B47" s="11"/>
      <c r="C47" s="11"/>
      <c r="D47" s="11"/>
      <c r="E47" s="11"/>
      <c r="F47" s="11"/>
      <c r="G47" s="11"/>
      <c r="H47" s="6" t="s">
        <v>4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6" t="s">
        <v>5</v>
      </c>
      <c r="Y47" s="11"/>
    </row>
    <row r="48" spans="1:27" ht="6.75" customHeight="1" x14ac:dyDescent="0.3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12" customFormat="1" ht="15.6" x14ac:dyDescent="0.3">
      <c r="A49" s="11"/>
      <c r="B49" s="28" t="s">
        <v>12</v>
      </c>
      <c r="C49" s="28"/>
      <c r="D49" s="28"/>
      <c r="E49" s="28"/>
      <c r="F49" s="28"/>
      <c r="G49" s="11"/>
      <c r="H49" s="6">
        <v>1</v>
      </c>
      <c r="I49" s="11"/>
      <c r="J49" s="26" t="s">
        <v>33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11"/>
      <c r="X49" s="17" t="str">
        <f>IF(J49="","",IF(J49="[New Display URL #1]","",LEN(J49)))</f>
        <v/>
      </c>
      <c r="Y49" s="11"/>
    </row>
    <row r="50" spans="1:25" ht="6.75" customHeight="1" x14ac:dyDescent="0.3">
      <c r="A50" s="1"/>
      <c r="B50" s="1"/>
      <c r="C50" s="1"/>
      <c r="D50" s="1"/>
      <c r="E50" s="1"/>
      <c r="F50" s="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12" customFormat="1" ht="15.6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6" t="s">
        <v>8</v>
      </c>
      <c r="Y51" s="11"/>
    </row>
    <row r="52" spans="1:25" ht="6.75" customHeight="1" x14ac:dyDescent="0.3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12" customFormat="1" ht="15.6" x14ac:dyDescent="0.3">
      <c r="A53" s="11"/>
      <c r="B53" s="28" t="s">
        <v>13</v>
      </c>
      <c r="C53" s="28"/>
      <c r="D53" s="28"/>
      <c r="E53" s="28"/>
      <c r="F53" s="28"/>
      <c r="G53" s="11"/>
      <c r="H53" s="6">
        <v>1</v>
      </c>
      <c r="I53" s="11"/>
      <c r="J53" s="24" t="s">
        <v>38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1"/>
      <c r="X53" s="17" t="str">
        <f>IF(J53="","",IF(J53="[New Destination URL #1]","",LEN(J53)))</f>
        <v/>
      </c>
      <c r="Y53" s="11"/>
    </row>
    <row r="54" spans="1:25" ht="12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6.75" customHeight="1" x14ac:dyDescent="0.3">
      <c r="A55" s="1"/>
      <c r="B55" s="27" t="s">
        <v>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"/>
    </row>
    <row r="56" spans="1:25" ht="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12" customFormat="1" ht="15.6" x14ac:dyDescent="0.3">
      <c r="A57" s="11"/>
      <c r="B57" s="11"/>
      <c r="C57" s="11"/>
      <c r="D57" s="11"/>
      <c r="E57" s="11"/>
      <c r="F57" s="11"/>
      <c r="G57" s="11"/>
      <c r="H57" s="6" t="s">
        <v>4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6" t="s">
        <v>5</v>
      </c>
      <c r="Y57" s="11"/>
    </row>
    <row r="58" spans="1:25" ht="6.75" customHeight="1" x14ac:dyDescent="0.3">
      <c r="A58" s="1"/>
      <c r="B58" s="1"/>
      <c r="C58" s="1"/>
      <c r="D58" s="1"/>
      <c r="E58" s="1"/>
      <c r="F58" s="1"/>
      <c r="G58" s="1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12" customFormat="1" ht="15.6" x14ac:dyDescent="0.3">
      <c r="A59" s="11"/>
      <c r="B59" s="28" t="s">
        <v>12</v>
      </c>
      <c r="C59" s="28"/>
      <c r="D59" s="28"/>
      <c r="E59" s="28"/>
      <c r="F59" s="28"/>
      <c r="G59" s="11"/>
      <c r="H59" s="6">
        <v>2</v>
      </c>
      <c r="I59" s="11"/>
      <c r="J59" s="26" t="s">
        <v>34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1"/>
      <c r="X59" s="17" t="str">
        <f>IF(J59="","",IF(J59="[New Display URL #2]","",LEN(J59)))</f>
        <v/>
      </c>
      <c r="Y59" s="11"/>
    </row>
    <row r="60" spans="1:25" ht="6.75" customHeight="1" x14ac:dyDescent="0.3">
      <c r="A60" s="1"/>
      <c r="B60" s="1"/>
      <c r="C60" s="1"/>
      <c r="D60" s="1"/>
      <c r="E60" s="1"/>
      <c r="F60" s="1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12" customFormat="1" ht="15.6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6" t="s">
        <v>8</v>
      </c>
      <c r="Y61" s="11"/>
    </row>
    <row r="62" spans="1:25" ht="6.75" customHeight="1" x14ac:dyDescent="0.3">
      <c r="A62" s="1"/>
      <c r="B62" s="1"/>
      <c r="C62" s="1"/>
      <c r="D62" s="1"/>
      <c r="E62" s="1"/>
      <c r="F62" s="1"/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12" customFormat="1" ht="15.6" x14ac:dyDescent="0.3">
      <c r="A63" s="11"/>
      <c r="B63" s="28" t="s">
        <v>13</v>
      </c>
      <c r="C63" s="28"/>
      <c r="D63" s="28"/>
      <c r="E63" s="28"/>
      <c r="F63" s="28"/>
      <c r="G63" s="11"/>
      <c r="H63" s="6">
        <v>2</v>
      </c>
      <c r="I63" s="11"/>
      <c r="J63" s="24" t="s">
        <v>39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11"/>
      <c r="X63" s="17" t="str">
        <f>IF(J63="","",IF(J63="[New Destination URL #2]","",LEN(J63)))</f>
        <v/>
      </c>
      <c r="Y63" s="11"/>
    </row>
    <row r="64" spans="1:25" ht="12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6.75" customHeight="1" x14ac:dyDescent="0.3">
      <c r="A65" s="1"/>
      <c r="B65" s="27" t="s">
        <v>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1"/>
    </row>
    <row r="66" spans="1:25" ht="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12" customFormat="1" ht="15.6" x14ac:dyDescent="0.3">
      <c r="A67" s="11"/>
      <c r="B67" s="11"/>
      <c r="C67" s="11"/>
      <c r="D67" s="11"/>
      <c r="E67" s="11"/>
      <c r="F67" s="11"/>
      <c r="G67" s="11"/>
      <c r="H67" s="6" t="s">
        <v>4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6" t="s">
        <v>5</v>
      </c>
      <c r="Y67" s="11"/>
    </row>
    <row r="68" spans="1:25" ht="6.75" customHeight="1" x14ac:dyDescent="0.3">
      <c r="A68" s="1"/>
      <c r="B68" s="1"/>
      <c r="C68" s="1"/>
      <c r="D68" s="1"/>
      <c r="E68" s="1"/>
      <c r="F68" s="1"/>
      <c r="G68" s="1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12" customFormat="1" ht="15.6" x14ac:dyDescent="0.3">
      <c r="A69" s="11"/>
      <c r="B69" s="28" t="s">
        <v>12</v>
      </c>
      <c r="C69" s="28"/>
      <c r="D69" s="28"/>
      <c r="E69" s="28"/>
      <c r="F69" s="28"/>
      <c r="G69" s="11"/>
      <c r="H69" s="6">
        <v>3</v>
      </c>
      <c r="I69" s="11"/>
      <c r="J69" s="26" t="s">
        <v>35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11"/>
      <c r="X69" s="17" t="str">
        <f>IF(J69="","",IF(J69="[New Display URL #3]","",LEN(J69)))</f>
        <v/>
      </c>
      <c r="Y69" s="11"/>
    </row>
    <row r="70" spans="1:25" ht="6.75" customHeight="1" x14ac:dyDescent="0.3">
      <c r="A70" s="1"/>
      <c r="B70" s="1"/>
      <c r="C70" s="1"/>
      <c r="D70" s="1"/>
      <c r="E70" s="1"/>
      <c r="F70" s="1"/>
      <c r="G70" s="1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12" customFormat="1" ht="15.6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6" t="s">
        <v>8</v>
      </c>
      <c r="Y71" s="11"/>
    </row>
    <row r="72" spans="1:25" ht="6.75" customHeight="1" x14ac:dyDescent="0.3">
      <c r="A72" s="1"/>
      <c r="B72" s="1"/>
      <c r="C72" s="1"/>
      <c r="D72" s="1"/>
      <c r="E72" s="1"/>
      <c r="F72" s="1"/>
      <c r="G72" s="1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s="12" customFormat="1" ht="15.6" x14ac:dyDescent="0.3">
      <c r="A73" s="11"/>
      <c r="B73" s="28" t="s">
        <v>13</v>
      </c>
      <c r="C73" s="28"/>
      <c r="D73" s="28"/>
      <c r="E73" s="28"/>
      <c r="F73" s="28"/>
      <c r="G73" s="11"/>
      <c r="H73" s="6">
        <v>3</v>
      </c>
      <c r="I73" s="11"/>
      <c r="J73" s="24" t="s">
        <v>40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11"/>
      <c r="X73" s="17" t="str">
        <f>IF(J73="","",IF(J73="[New Destination URL #3]","",LEN(J73)))</f>
        <v/>
      </c>
      <c r="Y73" s="11"/>
    </row>
    <row r="74" spans="1:25" ht="12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6.75" customHeight="1" x14ac:dyDescent="0.3">
      <c r="A75" s="1"/>
      <c r="B75" s="27" t="s">
        <v>9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1"/>
    </row>
    <row r="76" spans="1:25" ht="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s="12" customFormat="1" ht="15.6" x14ac:dyDescent="0.3">
      <c r="A77" s="11"/>
      <c r="B77" s="11"/>
      <c r="C77" s="11"/>
      <c r="D77" s="11"/>
      <c r="E77" s="11"/>
      <c r="F77" s="11"/>
      <c r="G77" s="11"/>
      <c r="H77" s="6" t="s">
        <v>4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6" t="s">
        <v>5</v>
      </c>
      <c r="Y77" s="11"/>
    </row>
    <row r="78" spans="1:25" ht="6.75" customHeight="1" x14ac:dyDescent="0.3">
      <c r="A78" s="1"/>
      <c r="B78" s="1"/>
      <c r="C78" s="1"/>
      <c r="D78" s="1"/>
      <c r="E78" s="1"/>
      <c r="F78" s="1"/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12" customFormat="1" ht="15.6" x14ac:dyDescent="0.3">
      <c r="A79" s="11"/>
      <c r="B79" s="28" t="s">
        <v>12</v>
      </c>
      <c r="C79" s="28"/>
      <c r="D79" s="28"/>
      <c r="E79" s="28"/>
      <c r="F79" s="28"/>
      <c r="G79" s="11"/>
      <c r="H79" s="6">
        <v>4</v>
      </c>
      <c r="I79" s="11"/>
      <c r="J79" s="26" t="s">
        <v>36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11"/>
      <c r="X79" s="17" t="str">
        <f>IF(J79="","",IF(J79="[New Display URL #4]","",LEN(J79)))</f>
        <v/>
      </c>
      <c r="Y79" s="11"/>
    </row>
    <row r="80" spans="1:25" ht="6.75" customHeight="1" x14ac:dyDescent="0.3">
      <c r="A80" s="1"/>
      <c r="B80" s="1"/>
      <c r="C80" s="1"/>
      <c r="D80" s="1"/>
      <c r="E80" s="1"/>
      <c r="F80" s="1"/>
      <c r="G80" s="1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s="12" customFormat="1" ht="15.6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6" t="s">
        <v>8</v>
      </c>
      <c r="Y81" s="11"/>
    </row>
    <row r="82" spans="1:25" ht="6.75" customHeight="1" x14ac:dyDescent="0.3">
      <c r="A82" s="1"/>
      <c r="B82" s="1"/>
      <c r="C82" s="1"/>
      <c r="D82" s="1"/>
      <c r="E82" s="1"/>
      <c r="F82" s="1"/>
      <c r="G82" s="1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12" customFormat="1" ht="15.6" x14ac:dyDescent="0.3">
      <c r="A83" s="11"/>
      <c r="B83" s="28" t="s">
        <v>13</v>
      </c>
      <c r="C83" s="28"/>
      <c r="D83" s="28"/>
      <c r="E83" s="28"/>
      <c r="F83" s="28"/>
      <c r="G83" s="11"/>
      <c r="H83" s="6">
        <v>4</v>
      </c>
      <c r="I83" s="11"/>
      <c r="J83" s="24" t="s">
        <v>41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11"/>
      <c r="X83" s="17" t="str">
        <f>IF(J83="","",IF(J83="[New Destination URL #4]","",LEN(J83)))</f>
        <v/>
      </c>
      <c r="Y83" s="11"/>
    </row>
    <row r="84" spans="1:25" ht="12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6.75" customHeight="1" x14ac:dyDescent="0.3">
      <c r="A85" s="1"/>
      <c r="B85" s="27" t="s">
        <v>9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1"/>
    </row>
    <row r="86" spans="1:25" ht="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s="12" customFormat="1" ht="15.6" x14ac:dyDescent="0.3">
      <c r="A87" s="11"/>
      <c r="B87" s="11"/>
      <c r="C87" s="11"/>
      <c r="D87" s="11"/>
      <c r="E87" s="11"/>
      <c r="F87" s="11"/>
      <c r="G87" s="11"/>
      <c r="H87" s="6" t="s">
        <v>4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6" t="s">
        <v>5</v>
      </c>
      <c r="Y87" s="11"/>
    </row>
    <row r="88" spans="1:25" ht="6.75" customHeight="1" x14ac:dyDescent="0.3">
      <c r="A88" s="1"/>
      <c r="B88" s="1"/>
      <c r="C88" s="1"/>
      <c r="D88" s="1"/>
      <c r="E88" s="1"/>
      <c r="F88" s="1"/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s="12" customFormat="1" ht="15.6" x14ac:dyDescent="0.3">
      <c r="A89" s="11"/>
      <c r="B89" s="28" t="s">
        <v>12</v>
      </c>
      <c r="C89" s="28"/>
      <c r="D89" s="28"/>
      <c r="E89" s="28"/>
      <c r="F89" s="28"/>
      <c r="G89" s="11"/>
      <c r="H89" s="6">
        <v>5</v>
      </c>
      <c r="I89" s="11"/>
      <c r="J89" s="26" t="s">
        <v>37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11"/>
      <c r="X89" s="17" t="str">
        <f>IF(J89="","",IF(J89="[New Display URL #5]","",LEN(J89)))</f>
        <v/>
      </c>
      <c r="Y89" s="11"/>
    </row>
    <row r="90" spans="1:25" ht="6.75" customHeight="1" x14ac:dyDescent="0.3">
      <c r="A90" s="1"/>
      <c r="B90" s="1"/>
      <c r="C90" s="1"/>
      <c r="D90" s="1"/>
      <c r="E90" s="1"/>
      <c r="F90" s="1"/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s="12" customFormat="1" ht="15.6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6" t="s">
        <v>8</v>
      </c>
      <c r="Y91" s="11"/>
    </row>
    <row r="92" spans="1:25" ht="6.75" customHeight="1" x14ac:dyDescent="0.3">
      <c r="A92" s="1"/>
      <c r="B92" s="1"/>
      <c r="C92" s="1"/>
      <c r="D92" s="1"/>
      <c r="E92" s="1"/>
      <c r="F92" s="1"/>
      <c r="G92" s="1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s="12" customFormat="1" ht="15.6" x14ac:dyDescent="0.3">
      <c r="A93" s="11"/>
      <c r="B93" s="28" t="s">
        <v>13</v>
      </c>
      <c r="C93" s="28"/>
      <c r="D93" s="28"/>
      <c r="E93" s="28"/>
      <c r="F93" s="28"/>
      <c r="G93" s="11"/>
      <c r="H93" s="6">
        <v>5</v>
      </c>
      <c r="I93" s="11"/>
      <c r="J93" s="24" t="s">
        <v>42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11"/>
      <c r="X93" s="17" t="str">
        <f>IF(J93="","",IF(J93="[New Destination URL #5]","",LEN(J93)))</f>
        <v/>
      </c>
      <c r="Y93" s="11"/>
    </row>
    <row r="94" spans="1:25" ht="1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</sheetData>
  <sheetProtection sheet="1" objects="1" scenarios="1"/>
  <mergeCells count="50">
    <mergeCell ref="E2:U2"/>
    <mergeCell ref="B4:J4"/>
    <mergeCell ref="O4:X4"/>
    <mergeCell ref="O6:X8"/>
    <mergeCell ref="O9:X11"/>
    <mergeCell ref="O12:X14"/>
    <mergeCell ref="O15:X17"/>
    <mergeCell ref="B6:J8"/>
    <mergeCell ref="B9:J11"/>
    <mergeCell ref="B12:J14"/>
    <mergeCell ref="B15:J17"/>
    <mergeCell ref="B19:X19"/>
    <mergeCell ref="B35:X35"/>
    <mergeCell ref="J21:M21"/>
    <mergeCell ref="B39:F39"/>
    <mergeCell ref="B43:F43"/>
    <mergeCell ref="J79:V79"/>
    <mergeCell ref="J83:V83"/>
    <mergeCell ref="J89:V89"/>
    <mergeCell ref="J93:V93"/>
    <mergeCell ref="B85:X85"/>
    <mergeCell ref="B79:F79"/>
    <mergeCell ref="B83:F83"/>
    <mergeCell ref="B89:F89"/>
    <mergeCell ref="B93:F93"/>
    <mergeCell ref="B45:X45"/>
    <mergeCell ref="B55:X55"/>
    <mergeCell ref="B65:X65"/>
    <mergeCell ref="B75:X75"/>
    <mergeCell ref="J69:V69"/>
    <mergeCell ref="J73:V73"/>
    <mergeCell ref="J49:V49"/>
    <mergeCell ref="J53:V53"/>
    <mergeCell ref="J59:V59"/>
    <mergeCell ref="J63:V63"/>
    <mergeCell ref="B49:F49"/>
    <mergeCell ref="B53:F53"/>
    <mergeCell ref="B59:F59"/>
    <mergeCell ref="B63:F63"/>
    <mergeCell ref="B69:F69"/>
    <mergeCell ref="B73:F73"/>
    <mergeCell ref="AA27:AA43"/>
    <mergeCell ref="J23:M23"/>
    <mergeCell ref="J25:M25"/>
    <mergeCell ref="J27:M27"/>
    <mergeCell ref="J29:M29"/>
    <mergeCell ref="J31:M31"/>
    <mergeCell ref="J33:M33"/>
    <mergeCell ref="J39:V39"/>
    <mergeCell ref="J43:V43"/>
  </mergeCells>
  <conditionalFormatting sqref="F23">
    <cfRule type="cellIs" dxfId="41" priority="55" operator="lessThan">
      <formula>26</formula>
    </cfRule>
    <cfRule type="containsBlanks" dxfId="40" priority="58">
      <formula>LEN(TRIM(F23))=0</formula>
    </cfRule>
    <cfRule type="cellIs" dxfId="39" priority="59" operator="greaterThan">
      <formula>25</formula>
    </cfRule>
  </conditionalFormatting>
  <conditionalFormatting sqref="F33 F31 F29 F27 F25">
    <cfRule type="cellIs" dxfId="38" priority="52" operator="lessThan">
      <formula>26</formula>
    </cfRule>
    <cfRule type="containsBlanks" dxfId="37" priority="53">
      <formula>LEN(TRIM(F25))=0</formula>
    </cfRule>
    <cfRule type="cellIs" dxfId="36" priority="54" operator="greaterThan">
      <formula>25</formula>
    </cfRule>
  </conditionalFormatting>
  <conditionalFormatting sqref="O23">
    <cfRule type="cellIs" dxfId="35" priority="46" operator="lessThan">
      <formula>36</formula>
    </cfRule>
    <cfRule type="containsBlanks" dxfId="34" priority="47">
      <formula>LEN(TRIM(O23))=0</formula>
    </cfRule>
    <cfRule type="cellIs" dxfId="33" priority="48" operator="greaterThan">
      <formula>35</formula>
    </cfRule>
  </conditionalFormatting>
  <conditionalFormatting sqref="O33 O31 O29 O27 O25">
    <cfRule type="cellIs" dxfId="32" priority="43" operator="lessThan">
      <formula>36</formula>
    </cfRule>
    <cfRule type="containsBlanks" dxfId="31" priority="44">
      <formula>LEN(TRIM(O25))=0</formula>
    </cfRule>
    <cfRule type="cellIs" dxfId="30" priority="45" operator="greaterThan">
      <formula>35</formula>
    </cfRule>
  </conditionalFormatting>
  <conditionalFormatting sqref="X33 X31 X29 X27 X25 X23">
    <cfRule type="cellIs" dxfId="29" priority="40" operator="lessThan">
      <formula>36</formula>
    </cfRule>
    <cfRule type="containsBlanks" dxfId="28" priority="41">
      <formula>LEN(TRIM(X23))=0</formula>
    </cfRule>
    <cfRule type="cellIs" dxfId="27" priority="42" operator="greaterThan">
      <formula>35</formula>
    </cfRule>
  </conditionalFormatting>
  <conditionalFormatting sqref="X39">
    <cfRule type="cellIs" dxfId="26" priority="37" operator="lessThan">
      <formula>36</formula>
    </cfRule>
    <cfRule type="containsBlanks" dxfId="25" priority="38">
      <formula>LEN(TRIM(X39))=0</formula>
    </cfRule>
    <cfRule type="cellIs" dxfId="24" priority="39" operator="greaterThan">
      <formula>35</formula>
    </cfRule>
  </conditionalFormatting>
  <conditionalFormatting sqref="X49">
    <cfRule type="cellIs" dxfId="23" priority="34" operator="lessThan">
      <formula>36</formula>
    </cfRule>
    <cfRule type="containsBlanks" dxfId="22" priority="35">
      <formula>LEN(TRIM(X49))=0</formula>
    </cfRule>
    <cfRule type="cellIs" dxfId="21" priority="36" operator="greaterThan">
      <formula>35</formula>
    </cfRule>
  </conditionalFormatting>
  <conditionalFormatting sqref="X59">
    <cfRule type="cellIs" dxfId="20" priority="19" operator="lessThan">
      <formula>36</formula>
    </cfRule>
    <cfRule type="containsBlanks" dxfId="19" priority="20">
      <formula>LEN(TRIM(X59))=0</formula>
    </cfRule>
    <cfRule type="cellIs" dxfId="18" priority="21" operator="greaterThan">
      <formula>35</formula>
    </cfRule>
  </conditionalFormatting>
  <conditionalFormatting sqref="X69">
    <cfRule type="cellIs" dxfId="17" priority="16" operator="lessThan">
      <formula>36</formula>
    </cfRule>
    <cfRule type="containsBlanks" dxfId="16" priority="17">
      <formula>LEN(TRIM(X69))=0</formula>
    </cfRule>
    <cfRule type="cellIs" dxfId="15" priority="18" operator="greaterThan">
      <formula>35</formula>
    </cfRule>
  </conditionalFormatting>
  <conditionalFormatting sqref="X79">
    <cfRule type="cellIs" dxfId="14" priority="13" operator="lessThan">
      <formula>36</formula>
    </cfRule>
    <cfRule type="containsBlanks" dxfId="13" priority="14">
      <formula>LEN(TRIM(X79))=0</formula>
    </cfRule>
    <cfRule type="cellIs" dxfId="12" priority="15" operator="greaterThan">
      <formula>35</formula>
    </cfRule>
  </conditionalFormatting>
  <conditionalFormatting sqref="X89">
    <cfRule type="cellIs" dxfId="11" priority="10" operator="lessThan">
      <formula>36</formula>
    </cfRule>
    <cfRule type="containsBlanks" dxfId="10" priority="11">
      <formula>LEN(TRIM(X89))=0</formula>
    </cfRule>
    <cfRule type="cellIs" dxfId="9" priority="12" operator="greaterThan">
      <formula>35</formula>
    </cfRule>
  </conditionalFormatting>
  <conditionalFormatting sqref="X43">
    <cfRule type="cellIs" dxfId="8" priority="7" operator="lessThan">
      <formula>1025</formula>
    </cfRule>
    <cfRule type="containsBlanks" dxfId="7" priority="8">
      <formula>LEN(TRIM(X43))=0</formula>
    </cfRule>
    <cfRule type="cellIs" dxfId="6" priority="9" operator="greaterThan">
      <formula>1024</formula>
    </cfRule>
  </conditionalFormatting>
  <conditionalFormatting sqref="X53">
    <cfRule type="cellIs" dxfId="5" priority="4" operator="lessThan">
      <formula>1025</formula>
    </cfRule>
    <cfRule type="containsBlanks" dxfId="4" priority="5">
      <formula>LEN(TRIM(X53))=0</formula>
    </cfRule>
    <cfRule type="cellIs" dxfId="3" priority="6" operator="greaterThan">
      <formula>1024</formula>
    </cfRule>
  </conditionalFormatting>
  <conditionalFormatting sqref="X93 X83 X73 X63">
    <cfRule type="cellIs" dxfId="2" priority="1" operator="lessThan">
      <formula>1025</formula>
    </cfRule>
    <cfRule type="containsBlanks" dxfId="1" priority="2">
      <formula>LEN(TRIM(X63))=0</formula>
    </cfRule>
    <cfRule type="cellIs" dxfId="0" priority="3" operator="greaterThan">
      <formula>1024</formula>
    </cfRule>
  </conditionalFormatting>
  <hyperlinks>
    <hyperlink ref="J39" r:id="rId1"/>
  </hyperlinks>
  <pageMargins left="0.7" right="0.7" top="0.75" bottom="0.75" header="0.3" footer="0.3"/>
  <pageSetup orientation="portrait" horizontalDpi="0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900634523D7B46AC5B6D6034E59126" ma:contentTypeVersion="0" ma:contentTypeDescription="Create a new document." ma:contentTypeScope="" ma:versionID="ad19184fc61f20eb9f17da9515973b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B766DF-569A-4363-A20D-4BF64E7462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2F3D13-E7AC-4E3A-B013-3A0DC1B31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4F1E3D-BC6A-4AB4-A650-6D1A616D7E57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PPC Ad Tool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Clowe</dc:creator>
  <cp:lastModifiedBy>Christine Risberg</cp:lastModifiedBy>
  <dcterms:created xsi:type="dcterms:W3CDTF">2014-05-19T13:42:29Z</dcterms:created>
  <dcterms:modified xsi:type="dcterms:W3CDTF">2014-05-20T13:13:01Z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0x010100F9900634523D7B46AC5B6D6034E59126</vt:lpwstr>
  </property>
</Properties>
</file>